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6675" windowHeight="8520" activeTab="2"/>
  </bookViews>
  <sheets>
    <sheet name="S do 500 g" sheetId="1" r:id="rId1"/>
    <sheet name="M do 1000 g" sheetId="4" r:id="rId2"/>
    <sheet name="L do 2000 g" sheetId="5" r:id="rId3"/>
  </sheets>
  <calcPr calcId="145621"/>
</workbook>
</file>

<file path=xl/calcChain.xml><?xml version="1.0" encoding="utf-8"?>
<calcChain xmlns="http://schemas.openxmlformats.org/spreadsheetml/2006/main">
  <c r="O6" i="1" l="1"/>
  <c r="U6" i="1" l="1"/>
  <c r="R6" i="1"/>
  <c r="L6" i="1"/>
  <c r="L8" i="1" s="1"/>
  <c r="I6" i="1"/>
  <c r="I8" i="1" s="1"/>
  <c r="F6" i="1"/>
  <c r="F8" i="1" s="1"/>
  <c r="S8" i="5" l="1"/>
  <c r="M8" i="5"/>
  <c r="G8" i="5"/>
  <c r="U6" i="5"/>
  <c r="U8" i="5" s="1"/>
  <c r="R6" i="5"/>
  <c r="R8" i="5" s="1"/>
  <c r="O6" i="5"/>
  <c r="O8" i="5" s="1"/>
  <c r="L6" i="5"/>
  <c r="L8" i="5" s="1"/>
  <c r="I6" i="5"/>
  <c r="I8" i="5" s="1"/>
  <c r="F6" i="5"/>
  <c r="F8" i="5" s="1"/>
  <c r="P8" i="4"/>
  <c r="M8" i="4"/>
  <c r="J8" i="4"/>
  <c r="G8" i="4"/>
  <c r="U6" i="4"/>
  <c r="U8" i="4" s="1"/>
  <c r="R6" i="4"/>
  <c r="R8" i="4" s="1"/>
  <c r="O6" i="4"/>
  <c r="O8" i="4" s="1"/>
  <c r="L6" i="4"/>
  <c r="I6" i="4"/>
  <c r="I8" i="4" s="1"/>
  <c r="F6" i="4"/>
  <c r="F8" i="4" s="1"/>
  <c r="G8" i="1"/>
  <c r="J8" i="1"/>
  <c r="P8" i="1"/>
  <c r="S8" i="1"/>
  <c r="L8" i="4" l="1"/>
  <c r="R8" i="1"/>
  <c r="U8" i="1"/>
  <c r="O8" i="1"/>
</calcChain>
</file>

<file path=xl/comments1.xml><?xml version="1.0" encoding="utf-8"?>
<comments xmlns="http://schemas.openxmlformats.org/spreadsheetml/2006/main">
  <authors>
    <author>Paweł Czerwiński</author>
  </authors>
  <commentList>
    <comment ref="R6" authorId="0">
      <text>
        <r>
          <rPr>
            <b/>
            <sz val="9"/>
            <color indexed="81"/>
            <rFont val="Tahoma"/>
            <family val="2"/>
            <charset val="238"/>
          </rPr>
          <t>Paweł Czerwiński:</t>
        </r>
        <r>
          <rPr>
            <sz val="9"/>
            <color indexed="81"/>
            <rFont val="Tahoma"/>
            <family val="2"/>
            <charset val="238"/>
          </rPr>
          <t xml:space="preserve">
Do wyliczeń proszę przyjąć cenę listu wraz z ceną ZPO.</t>
        </r>
      </text>
    </comment>
    <comment ref="V6" authorId="0">
      <text>
        <r>
          <rPr>
            <b/>
            <sz val="9"/>
            <color indexed="81"/>
            <rFont val="Tahoma"/>
            <family val="2"/>
            <charset val="238"/>
          </rPr>
          <t>Paweł Czerwiński:</t>
        </r>
        <r>
          <rPr>
            <sz val="9"/>
            <color indexed="81"/>
            <rFont val="Tahoma"/>
            <family val="2"/>
            <charset val="238"/>
          </rPr>
          <t xml:space="preserve">
w komórce wskazano przewidywaną ilość zwrotów zarówno
w kategorii polecone
jak i polecone z ZPO (ekonomicznych). </t>
        </r>
      </text>
    </comment>
  </commentList>
</comments>
</file>

<file path=xl/sharedStrings.xml><?xml version="1.0" encoding="utf-8"?>
<sst xmlns="http://schemas.openxmlformats.org/spreadsheetml/2006/main" count="86" uniqueCount="18">
  <si>
    <t>Ilość</t>
  </si>
  <si>
    <t>Cena jednostkowa</t>
  </si>
  <si>
    <t>Wartość w zł</t>
  </si>
  <si>
    <t>EKONOMICZNE</t>
  </si>
  <si>
    <t>PRIORYTETOWE</t>
  </si>
  <si>
    <t>LISTY ZWYKŁE - S do 500 g</t>
  </si>
  <si>
    <t>LISTY POLECONE - S do 500 g</t>
  </si>
  <si>
    <t>LISTY POLECONE Z ZPO - S do 500 g</t>
  </si>
  <si>
    <t>OGÓŁEM:</t>
  </si>
  <si>
    <t>LISTY ZWYKŁE - M do 1000 g</t>
  </si>
  <si>
    <t>LISTY POLECONE - M do 1000 g</t>
  </si>
  <si>
    <t>LISTY POLECONE Z ZPO -M do 1000 g</t>
  </si>
  <si>
    <t>LISTY ZWYKŁE - L do 2000 g</t>
  </si>
  <si>
    <t>LISTY POLECONE -  L do 2000 g</t>
  </si>
  <si>
    <t>LISTY POLECONE Z ZPO -  L do 2000 g</t>
  </si>
  <si>
    <t>zwroty</t>
  </si>
  <si>
    <t>zwroty listów w kategorii ekonomiczne razem (sztuk)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</si>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</sst>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4" fontId="0" fillId="2" borderId="5" xfId="1" applyFont="1" applyFill="1" applyBorder="1"/>
    <xf numFmtId="44" fontId="0" fillId="2" borderId="6" xfId="0" applyNumberFormat="1" applyFill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4" fontId="0" fillId="3" borderId="5" xfId="1" applyFont="1" applyFill="1" applyBorder="1"/>
    <xf numFmtId="44" fontId="0" fillId="3" borderId="6" xfId="0" applyNumberFormat="1" applyFill="1" applyBorder="1"/>
    <xf numFmtId="0" fontId="4" fillId="0" borderId="0" xfId="0" applyFont="1"/>
    <xf numFmtId="0" fontId="3" fillId="3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5" fillId="0" borderId="0" xfId="0" applyFont="1"/>
    <xf numFmtId="0" fontId="5" fillId="2" borderId="0" xfId="0" applyFont="1" applyFill="1"/>
    <xf numFmtId="44" fontId="5" fillId="2" borderId="0" xfId="0" applyNumberFormat="1" applyFont="1" applyFill="1"/>
    <xf numFmtId="0" fontId="5" fillId="3" borderId="0" xfId="0" applyFont="1" applyFill="1"/>
    <xf numFmtId="44" fontId="5" fillId="3" borderId="0" xfId="0" applyNumberFormat="1" applyFont="1" applyFill="1"/>
    <xf numFmtId="0" fontId="6" fillId="0" borderId="0" xfId="0" applyFont="1"/>
    <xf numFmtId="0" fontId="2" fillId="2" borderId="4" xfId="0" applyFont="1" applyFill="1" applyBorder="1"/>
    <xf numFmtId="0" fontId="2" fillId="2" borderId="17" xfId="0" applyFont="1" applyFill="1" applyBorder="1"/>
    <xf numFmtId="0" fontId="2" fillId="3" borderId="4" xfId="0" applyFont="1" applyFill="1" applyBorder="1"/>
    <xf numFmtId="0" fontId="0" fillId="2" borderId="4" xfId="0" applyFill="1" applyBorder="1" applyAlignment="1">
      <alignment horizontal="center" vertical="center"/>
    </xf>
    <xf numFmtId="44" fontId="0" fillId="2" borderId="5" xfId="1" applyFont="1" applyFill="1" applyBorder="1" applyAlignment="1">
      <alignment horizontal="center" vertical="center"/>
    </xf>
    <xf numFmtId="44" fontId="0" fillId="2" borderId="6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4" fontId="0" fillId="3" borderId="5" xfId="1" applyFont="1" applyFill="1" applyBorder="1" applyAlignment="1">
      <alignment horizontal="center" vertical="center"/>
    </xf>
    <xf numFmtId="44" fontId="0" fillId="3" borderId="6" xfId="0" applyNumberFormat="1" applyFill="1" applyBorder="1" applyAlignment="1">
      <alignment horizontal="center" vertical="center"/>
    </xf>
    <xf numFmtId="0" fontId="0" fillId="0" borderId="0" xfId="0" applyFill="1"/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0" fontId="3" fillId="2" borderId="24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44" fontId="0" fillId="2" borderId="20" xfId="1" applyFont="1" applyFill="1" applyBorder="1" applyAlignment="1">
      <alignment horizontal="center" vertical="center"/>
    </xf>
    <xf numFmtId="44" fontId="0" fillId="2" borderId="20" xfId="0" applyNumberForma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4" fontId="0" fillId="3" borderId="20" xfId="1" applyFont="1" applyFill="1" applyBorder="1" applyAlignment="1">
      <alignment horizontal="center" vertical="center"/>
    </xf>
    <xf numFmtId="44" fontId="0" fillId="3" borderId="20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44" fontId="5" fillId="2" borderId="20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44" fontId="5" fillId="3" borderId="20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V13"/>
  <sheetViews>
    <sheetView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V10" sqref="V10"/>
    </sheetView>
  </sheetViews>
  <sheetFormatPr defaultRowHeight="15" x14ac:dyDescent="0.25"/>
  <cols>
    <col min="1" max="1" width="3.28515625" customWidth="1"/>
    <col min="2" max="2" width="3.5703125" customWidth="1"/>
    <col min="3" max="3" width="9.85546875" bestFit="1" customWidth="1"/>
    <col min="4" max="4" width="7" bestFit="1" customWidth="1"/>
    <col min="5" max="5" width="9.85546875" bestFit="1" customWidth="1"/>
    <col min="6" max="6" width="14.140625" customWidth="1"/>
    <col min="7" max="7" width="5.5703125" bestFit="1" customWidth="1"/>
    <col min="8" max="8" width="9.85546875" bestFit="1" customWidth="1"/>
    <col min="9" max="9" width="13.42578125" bestFit="1" customWidth="1"/>
    <col min="10" max="10" width="7" bestFit="1" customWidth="1"/>
    <col min="11" max="11" width="9.85546875" bestFit="1" customWidth="1"/>
    <col min="12" max="12" width="14.7109375" customWidth="1"/>
    <col min="13" max="13" width="5" bestFit="1" customWidth="1"/>
    <col min="14" max="14" width="9.85546875" bestFit="1" customWidth="1"/>
    <col min="15" max="15" width="11.85546875" bestFit="1" customWidth="1"/>
    <col min="16" max="16" width="8.42578125" bestFit="1" customWidth="1"/>
    <col min="17" max="17" width="9.85546875" bestFit="1" customWidth="1"/>
    <col min="18" max="18" width="18.42578125" bestFit="1" customWidth="1"/>
    <col min="19" max="19" width="5" bestFit="1" customWidth="1"/>
    <col min="20" max="20" width="9.85546875" bestFit="1" customWidth="1"/>
    <col min="21" max="21" width="13.42578125" bestFit="1" customWidth="1"/>
    <col min="22" max="22" width="14.42578125" bestFit="1" customWidth="1"/>
  </cols>
  <sheetData>
    <row r="1" spans="2:22" ht="15.75" thickBot="1" x14ac:dyDescent="0.3"/>
    <row r="2" spans="2:22" ht="15.75" thickBot="1" x14ac:dyDescent="0.3">
      <c r="B2" s="77"/>
      <c r="C2" s="77"/>
      <c r="D2" s="78" t="s">
        <v>5</v>
      </c>
      <c r="E2" s="79"/>
      <c r="F2" s="79"/>
      <c r="G2" s="79"/>
      <c r="H2" s="79"/>
      <c r="I2" s="80"/>
      <c r="J2" s="82" t="s">
        <v>6</v>
      </c>
      <c r="K2" s="83"/>
      <c r="L2" s="83"/>
      <c r="M2" s="83"/>
      <c r="N2" s="83"/>
      <c r="O2" s="83"/>
      <c r="P2" s="78" t="s">
        <v>7</v>
      </c>
      <c r="Q2" s="79"/>
      <c r="R2" s="79"/>
      <c r="S2" s="79"/>
      <c r="T2" s="79"/>
      <c r="U2" s="79"/>
      <c r="V2" s="67" t="s">
        <v>15</v>
      </c>
    </row>
    <row r="3" spans="2:22" x14ac:dyDescent="0.25">
      <c r="B3" s="81"/>
      <c r="C3" s="81"/>
      <c r="D3" s="73" t="s">
        <v>3</v>
      </c>
      <c r="E3" s="74"/>
      <c r="F3" s="75"/>
      <c r="G3" s="73" t="s">
        <v>4</v>
      </c>
      <c r="H3" s="74"/>
      <c r="I3" s="75"/>
      <c r="J3" s="70" t="s">
        <v>3</v>
      </c>
      <c r="K3" s="71"/>
      <c r="L3" s="72"/>
      <c r="M3" s="70" t="s">
        <v>4</v>
      </c>
      <c r="N3" s="71"/>
      <c r="O3" s="72"/>
      <c r="P3" s="73" t="s">
        <v>3</v>
      </c>
      <c r="Q3" s="74"/>
      <c r="R3" s="75"/>
      <c r="S3" s="73" t="s">
        <v>4</v>
      </c>
      <c r="T3" s="74"/>
      <c r="U3" s="76"/>
      <c r="V3" s="68" t="s">
        <v>16</v>
      </c>
    </row>
    <row r="4" spans="2:22" s="1" customFormat="1" ht="45.75" thickBot="1" x14ac:dyDescent="0.3">
      <c r="B4" s="81"/>
      <c r="C4" s="81"/>
      <c r="D4" s="3" t="s">
        <v>0</v>
      </c>
      <c r="E4" s="4" t="s">
        <v>1</v>
      </c>
      <c r="F4" s="5" t="s">
        <v>2</v>
      </c>
      <c r="G4" s="3" t="s">
        <v>0</v>
      </c>
      <c r="H4" s="4" t="s">
        <v>1</v>
      </c>
      <c r="I4" s="5" t="s">
        <v>2</v>
      </c>
      <c r="J4" s="11" t="s">
        <v>0</v>
      </c>
      <c r="K4" s="12" t="s">
        <v>1</v>
      </c>
      <c r="L4" s="13" t="s">
        <v>2</v>
      </c>
      <c r="M4" s="11" t="s">
        <v>0</v>
      </c>
      <c r="N4" s="12" t="s">
        <v>1</v>
      </c>
      <c r="O4" s="13" t="s">
        <v>2</v>
      </c>
      <c r="P4" s="3" t="s">
        <v>0</v>
      </c>
      <c r="Q4" s="4" t="s">
        <v>1</v>
      </c>
      <c r="R4" s="5" t="s">
        <v>2</v>
      </c>
      <c r="S4" s="3" t="s">
        <v>0</v>
      </c>
      <c r="T4" s="4" t="s">
        <v>1</v>
      </c>
      <c r="U4" s="43" t="s">
        <v>2</v>
      </c>
      <c r="V4" s="69"/>
    </row>
    <row r="5" spans="2:22" s="2" customFormat="1" ht="11.25" x14ac:dyDescent="0.25">
      <c r="B5" s="46"/>
      <c r="C5" s="46"/>
      <c r="D5" s="6">
        <v>1</v>
      </c>
      <c r="E5" s="7">
        <v>2</v>
      </c>
      <c r="F5" s="8">
        <v>3</v>
      </c>
      <c r="G5" s="6">
        <v>4</v>
      </c>
      <c r="H5" s="7">
        <v>5</v>
      </c>
      <c r="I5" s="8">
        <v>6</v>
      </c>
      <c r="J5" s="14">
        <v>7</v>
      </c>
      <c r="K5" s="15">
        <v>8</v>
      </c>
      <c r="L5" s="16">
        <v>9</v>
      </c>
      <c r="M5" s="14">
        <v>10</v>
      </c>
      <c r="N5" s="15">
        <v>11</v>
      </c>
      <c r="O5" s="16">
        <v>12</v>
      </c>
      <c r="P5" s="6">
        <v>13</v>
      </c>
      <c r="Q5" s="7">
        <v>14</v>
      </c>
      <c r="R5" s="8">
        <v>15</v>
      </c>
      <c r="S5" s="6">
        <v>16</v>
      </c>
      <c r="T5" s="7">
        <v>17</v>
      </c>
      <c r="U5" s="44">
        <v>18</v>
      </c>
      <c r="V5" s="49">
        <v>19</v>
      </c>
    </row>
    <row r="6" spans="2:22" ht="30" customHeight="1" x14ac:dyDescent="0.25">
      <c r="B6" s="47"/>
      <c r="C6" s="48"/>
      <c r="D6" s="54">
        <v>10000</v>
      </c>
      <c r="E6" s="55"/>
      <c r="F6" s="56">
        <f>(D6*E6)</f>
        <v>0</v>
      </c>
      <c r="G6" s="54">
        <v>100</v>
      </c>
      <c r="H6" s="55"/>
      <c r="I6" s="56">
        <f>(G6*H6)</f>
        <v>0</v>
      </c>
      <c r="J6" s="57">
        <v>4800</v>
      </c>
      <c r="K6" s="58"/>
      <c r="L6" s="59">
        <f>(J6*K6)</f>
        <v>0</v>
      </c>
      <c r="M6" s="57">
        <v>12</v>
      </c>
      <c r="N6" s="58"/>
      <c r="O6" s="59">
        <f>(M6*N6)</f>
        <v>0</v>
      </c>
      <c r="P6" s="54">
        <v>50000</v>
      </c>
      <c r="Q6" s="55"/>
      <c r="R6" s="56">
        <f>(P6*Q6)</f>
        <v>0</v>
      </c>
      <c r="S6" s="54">
        <v>72</v>
      </c>
      <c r="T6" s="55"/>
      <c r="U6" s="56">
        <f>(S6*T6)</f>
        <v>0</v>
      </c>
      <c r="V6" s="50">
        <v>2500</v>
      </c>
    </row>
    <row r="7" spans="2:22" ht="30" customHeight="1" x14ac:dyDescent="0.25">
      <c r="D7" s="50"/>
      <c r="E7" s="50"/>
      <c r="F7" s="50"/>
      <c r="G7" s="50"/>
      <c r="H7" s="50"/>
      <c r="I7" s="50"/>
      <c r="J7" s="60"/>
      <c r="K7" s="60"/>
      <c r="L7" s="60"/>
      <c r="M7" s="60"/>
      <c r="N7" s="60"/>
      <c r="O7" s="60"/>
      <c r="P7" s="50"/>
      <c r="Q7" s="50"/>
      <c r="R7" s="50"/>
      <c r="S7" s="50"/>
      <c r="T7" s="50"/>
      <c r="U7" s="50"/>
      <c r="V7" s="61"/>
    </row>
    <row r="8" spans="2:22" s="19" customFormat="1" ht="30" customHeight="1" x14ac:dyDescent="0.3">
      <c r="C8" s="27" t="s">
        <v>17</v>
      </c>
      <c r="D8" s="62">
        <v>10000</v>
      </c>
      <c r="E8" s="62"/>
      <c r="F8" s="63">
        <f>SUM(F6:F6)</f>
        <v>0</v>
      </c>
      <c r="G8" s="62">
        <f>SUM(G6:G6)</f>
        <v>100</v>
      </c>
      <c r="H8" s="62"/>
      <c r="I8" s="63">
        <f>SUM(I6:I6)</f>
        <v>0</v>
      </c>
      <c r="J8" s="64">
        <f>SUM(J6:J6)</f>
        <v>4800</v>
      </c>
      <c r="K8" s="64"/>
      <c r="L8" s="65">
        <f>SUM(L6:L6)</f>
        <v>0</v>
      </c>
      <c r="M8" s="64">
        <v>12</v>
      </c>
      <c r="N8" s="64"/>
      <c r="O8" s="65">
        <f>SUM(O6:O6)</f>
        <v>0</v>
      </c>
      <c r="P8" s="62">
        <f>SUM(P6:P6)</f>
        <v>50000</v>
      </c>
      <c r="Q8" s="62"/>
      <c r="R8" s="63">
        <f>SUM(R6:R6)</f>
        <v>0</v>
      </c>
      <c r="S8" s="62">
        <f>SUM(S6:S6)</f>
        <v>72</v>
      </c>
      <c r="T8" s="62"/>
      <c r="U8" s="63">
        <f>SUM(U6:U6)</f>
        <v>0</v>
      </c>
      <c r="V8" s="66"/>
    </row>
    <row r="9" spans="2:22" ht="15.75" x14ac:dyDescent="0.2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3" spans="2:22" x14ac:dyDescent="0.25">
      <c r="F13" s="42"/>
    </row>
  </sheetData>
  <mergeCells count="13">
    <mergeCell ref="B2:C2"/>
    <mergeCell ref="P2:U2"/>
    <mergeCell ref="D2:I2"/>
    <mergeCell ref="D3:F3"/>
    <mergeCell ref="G3:I3"/>
    <mergeCell ref="B3:B4"/>
    <mergeCell ref="C3:C4"/>
    <mergeCell ref="J2:O2"/>
    <mergeCell ref="V3:V4"/>
    <mergeCell ref="J3:L3"/>
    <mergeCell ref="M3:O3"/>
    <mergeCell ref="P3:R3"/>
    <mergeCell ref="S3:U3"/>
  </mergeCells>
  <pageMargins left="0.7" right="0.7" top="0.75" bottom="0.75" header="0.3" footer="0.3"/>
  <pageSetup paperSize="9" scale="6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U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T19" sqref="T19"/>
    </sheetView>
  </sheetViews>
  <sheetFormatPr defaultRowHeight="15" x14ac:dyDescent="0.25"/>
  <cols>
    <col min="1" max="1" width="3.28515625" customWidth="1"/>
    <col min="2" max="2" width="3.85546875" customWidth="1"/>
    <col min="3" max="3" width="11" customWidth="1"/>
    <col min="4" max="4" width="5" bestFit="1" customWidth="1"/>
    <col min="5" max="5" width="9.85546875" bestFit="1" customWidth="1"/>
    <col min="6" max="6" width="12.140625" bestFit="1" customWidth="1"/>
    <col min="7" max="7" width="5" bestFit="1" customWidth="1"/>
    <col min="8" max="8" width="9.85546875" bestFit="1" customWidth="1"/>
    <col min="9" max="9" width="12.140625" bestFit="1" customWidth="1"/>
    <col min="10" max="10" width="5" bestFit="1" customWidth="1"/>
    <col min="11" max="11" width="9.85546875" bestFit="1" customWidth="1"/>
    <col min="12" max="12" width="13.42578125" bestFit="1" customWidth="1"/>
    <col min="13" max="13" width="5" bestFit="1" customWidth="1"/>
    <col min="14" max="14" width="9.85546875" bestFit="1" customWidth="1"/>
    <col min="15" max="15" width="12.140625" bestFit="1" customWidth="1"/>
    <col min="16" max="16" width="5" bestFit="1" customWidth="1"/>
    <col min="17" max="17" width="10.140625" customWidth="1"/>
    <col min="18" max="18" width="12.140625" bestFit="1" customWidth="1"/>
    <col min="19" max="19" width="5" bestFit="1" customWidth="1"/>
    <col min="20" max="20" width="9.85546875" bestFit="1" customWidth="1"/>
    <col min="21" max="21" width="13.42578125" bestFit="1" customWidth="1"/>
  </cols>
  <sheetData>
    <row r="1" spans="2:21" ht="15.75" thickBot="1" x14ac:dyDescent="0.3"/>
    <row r="2" spans="2:21" ht="15.75" thickBot="1" x14ac:dyDescent="0.3">
      <c r="B2" s="77"/>
      <c r="C2" s="77"/>
      <c r="D2" s="79" t="s">
        <v>9</v>
      </c>
      <c r="E2" s="79"/>
      <c r="F2" s="79"/>
      <c r="G2" s="79"/>
      <c r="H2" s="79"/>
      <c r="I2" s="80"/>
      <c r="J2" s="82" t="s">
        <v>10</v>
      </c>
      <c r="K2" s="83"/>
      <c r="L2" s="83"/>
      <c r="M2" s="83"/>
      <c r="N2" s="83"/>
      <c r="O2" s="84"/>
      <c r="P2" s="78" t="s">
        <v>11</v>
      </c>
      <c r="Q2" s="79"/>
      <c r="R2" s="79"/>
      <c r="S2" s="79"/>
      <c r="T2" s="79"/>
      <c r="U2" s="80"/>
    </row>
    <row r="3" spans="2:21" x14ac:dyDescent="0.25">
      <c r="B3" s="81"/>
      <c r="C3" s="81"/>
      <c r="D3" s="85" t="s">
        <v>3</v>
      </c>
      <c r="E3" s="74"/>
      <c r="F3" s="75"/>
      <c r="G3" s="73" t="s">
        <v>4</v>
      </c>
      <c r="H3" s="74"/>
      <c r="I3" s="75"/>
      <c r="J3" s="70" t="s">
        <v>3</v>
      </c>
      <c r="K3" s="71"/>
      <c r="L3" s="72"/>
      <c r="M3" s="70" t="s">
        <v>4</v>
      </c>
      <c r="N3" s="71"/>
      <c r="O3" s="72"/>
      <c r="P3" s="73" t="s">
        <v>3</v>
      </c>
      <c r="Q3" s="74"/>
      <c r="R3" s="75"/>
      <c r="S3" s="73" t="s">
        <v>4</v>
      </c>
      <c r="T3" s="74"/>
      <c r="U3" s="75"/>
    </row>
    <row r="4" spans="2:21" s="1" customFormat="1" ht="45.75" thickBot="1" x14ac:dyDescent="0.3">
      <c r="B4" s="81"/>
      <c r="C4" s="81"/>
      <c r="D4" s="53" t="s">
        <v>0</v>
      </c>
      <c r="E4" s="22" t="s">
        <v>1</v>
      </c>
      <c r="F4" s="23" t="s">
        <v>2</v>
      </c>
      <c r="G4" s="21" t="s">
        <v>0</v>
      </c>
      <c r="H4" s="22" t="s">
        <v>1</v>
      </c>
      <c r="I4" s="23" t="s">
        <v>2</v>
      </c>
      <c r="J4" s="11" t="s">
        <v>0</v>
      </c>
      <c r="K4" s="12" t="s">
        <v>1</v>
      </c>
      <c r="L4" s="13" t="s">
        <v>2</v>
      </c>
      <c r="M4" s="11" t="s">
        <v>0</v>
      </c>
      <c r="N4" s="12" t="s">
        <v>1</v>
      </c>
      <c r="O4" s="13" t="s">
        <v>2</v>
      </c>
      <c r="P4" s="3" t="s">
        <v>0</v>
      </c>
      <c r="Q4" s="4" t="s">
        <v>1</v>
      </c>
      <c r="R4" s="5" t="s">
        <v>2</v>
      </c>
      <c r="S4" s="3" t="s">
        <v>0</v>
      </c>
      <c r="T4" s="4" t="s">
        <v>1</v>
      </c>
      <c r="U4" s="5" t="s">
        <v>2</v>
      </c>
    </row>
    <row r="5" spans="2:21" s="2" customFormat="1" ht="12" thickBot="1" x14ac:dyDescent="0.3">
      <c r="B5" s="46"/>
      <c r="C5" s="46"/>
      <c r="D5" s="24">
        <v>3</v>
      </c>
      <c r="E5" s="7">
        <v>4</v>
      </c>
      <c r="F5" s="8">
        <v>5</v>
      </c>
      <c r="G5" s="24">
        <v>6</v>
      </c>
      <c r="H5" s="7">
        <v>7</v>
      </c>
      <c r="I5" s="8">
        <v>8</v>
      </c>
      <c r="J5" s="20">
        <v>9</v>
      </c>
      <c r="K5" s="15">
        <v>10</v>
      </c>
      <c r="L5" s="16">
        <v>11</v>
      </c>
      <c r="M5" s="14">
        <v>12</v>
      </c>
      <c r="N5" s="15">
        <v>13</v>
      </c>
      <c r="O5" s="16">
        <v>14</v>
      </c>
      <c r="P5" s="6">
        <v>15</v>
      </c>
      <c r="Q5" s="7">
        <v>16</v>
      </c>
      <c r="R5" s="8">
        <v>17</v>
      </c>
      <c r="S5" s="6">
        <v>18</v>
      </c>
      <c r="T5" s="7">
        <v>19</v>
      </c>
      <c r="U5" s="8">
        <v>20</v>
      </c>
    </row>
    <row r="6" spans="2:21" x14ac:dyDescent="0.25">
      <c r="B6" s="47"/>
      <c r="C6" s="48"/>
      <c r="D6" s="34">
        <v>100</v>
      </c>
      <c r="E6" s="9"/>
      <c r="F6" s="10">
        <f>D6*E6</f>
        <v>0</v>
      </c>
      <c r="G6" s="34">
        <v>24</v>
      </c>
      <c r="H6" s="9"/>
      <c r="I6" s="10">
        <f>G6*H6</f>
        <v>0</v>
      </c>
      <c r="J6" s="35">
        <v>360</v>
      </c>
      <c r="K6" s="17"/>
      <c r="L6" s="18">
        <f t="shared" ref="L6" si="0">J6*K6</f>
        <v>0</v>
      </c>
      <c r="M6" s="35">
        <v>100</v>
      </c>
      <c r="N6" s="17"/>
      <c r="O6" s="18">
        <f t="shared" ref="O6" si="1">M6*N6</f>
        <v>0</v>
      </c>
      <c r="P6" s="33">
        <v>240</v>
      </c>
      <c r="Q6" s="9"/>
      <c r="R6" s="10">
        <f t="shared" ref="R6" si="2">P6*Q6</f>
        <v>0</v>
      </c>
      <c r="S6" s="33">
        <v>10</v>
      </c>
      <c r="T6" s="9"/>
      <c r="U6" s="10">
        <f t="shared" ref="U6" si="3">S6*T6</f>
        <v>0</v>
      </c>
    </row>
    <row r="7" spans="2:21" x14ac:dyDescent="0.25">
      <c r="D7" s="26"/>
      <c r="E7" s="26"/>
      <c r="F7" s="26"/>
      <c r="G7" s="26"/>
      <c r="H7" s="26"/>
      <c r="I7" s="26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6"/>
    </row>
    <row r="8" spans="2:21" s="19" customFormat="1" ht="18.75" x14ac:dyDescent="0.3">
      <c r="C8" s="27" t="s">
        <v>8</v>
      </c>
      <c r="D8" s="28">
        <v>100</v>
      </c>
      <c r="E8" s="28"/>
      <c r="F8" s="29">
        <f>SUM(F6:F6)</f>
        <v>0</v>
      </c>
      <c r="G8" s="28">
        <f>SUM(G6:G6)</f>
        <v>24</v>
      </c>
      <c r="H8" s="28"/>
      <c r="I8" s="29">
        <f>SUM(I6:I6)</f>
        <v>0</v>
      </c>
      <c r="J8" s="30">
        <f>SUM(J6:J6)</f>
        <v>360</v>
      </c>
      <c r="K8" s="30"/>
      <c r="L8" s="31">
        <f>SUM(L6:L6)</f>
        <v>0</v>
      </c>
      <c r="M8" s="30">
        <f>SUM(M6:M6)</f>
        <v>100</v>
      </c>
      <c r="N8" s="30"/>
      <c r="O8" s="31">
        <f>SUM(O6:O6)</f>
        <v>0</v>
      </c>
      <c r="P8" s="28">
        <f>SUM(P6:P6)</f>
        <v>240</v>
      </c>
      <c r="Q8" s="28"/>
      <c r="R8" s="29">
        <f>SUM(R6:R6)</f>
        <v>0</v>
      </c>
      <c r="S8" s="28">
        <v>24</v>
      </c>
      <c r="T8" s="28"/>
      <c r="U8" s="29">
        <f>SUM(U6:U6)</f>
        <v>0</v>
      </c>
    </row>
  </sheetData>
  <mergeCells count="12">
    <mergeCell ref="P3:R3"/>
    <mergeCell ref="S3:U3"/>
    <mergeCell ref="B2:C2"/>
    <mergeCell ref="D2:I2"/>
    <mergeCell ref="J2:O2"/>
    <mergeCell ref="P2:U2"/>
    <mergeCell ref="B3:B4"/>
    <mergeCell ref="C3:C4"/>
    <mergeCell ref="D3:F3"/>
    <mergeCell ref="G3:I3"/>
    <mergeCell ref="J3:L3"/>
    <mergeCell ref="M3:O3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U8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13" sqref="R13"/>
    </sheetView>
  </sheetViews>
  <sheetFormatPr defaultRowHeight="15" x14ac:dyDescent="0.25"/>
  <cols>
    <col min="1" max="1" width="3.28515625" customWidth="1"/>
    <col min="2" max="2" width="3.85546875" customWidth="1"/>
    <col min="3" max="3" width="13.5703125" customWidth="1"/>
    <col min="4" max="4" width="5" bestFit="1" customWidth="1"/>
    <col min="5" max="5" width="9.85546875" bestFit="1" customWidth="1"/>
    <col min="6" max="6" width="12.140625" bestFit="1" customWidth="1"/>
    <col min="7" max="7" width="5" bestFit="1" customWidth="1"/>
    <col min="8" max="8" width="9.85546875" bestFit="1" customWidth="1"/>
    <col min="9" max="9" width="9.5703125" bestFit="1" customWidth="1"/>
    <col min="10" max="10" width="5" bestFit="1" customWidth="1"/>
    <col min="11" max="11" width="10.140625" customWidth="1"/>
    <col min="12" max="12" width="13.42578125" bestFit="1" customWidth="1"/>
    <col min="13" max="13" width="5" bestFit="1" customWidth="1"/>
    <col min="14" max="14" width="10.140625" customWidth="1"/>
    <col min="15" max="15" width="10.7109375" bestFit="1" customWidth="1"/>
    <col min="16" max="16" width="5.5703125" bestFit="1" customWidth="1"/>
    <col min="17" max="17" width="10.140625" customWidth="1"/>
    <col min="18" max="18" width="15.42578125" bestFit="1" customWidth="1"/>
    <col min="19" max="19" width="6.140625" customWidth="1"/>
    <col min="20" max="20" width="10.140625" customWidth="1"/>
    <col min="21" max="21" width="12.42578125" bestFit="1" customWidth="1"/>
  </cols>
  <sheetData>
    <row r="1" spans="2:21" ht="15.75" thickBot="1" x14ac:dyDescent="0.3"/>
    <row r="2" spans="2:21" ht="15.75" thickBot="1" x14ac:dyDescent="0.3">
      <c r="B2" s="77"/>
      <c r="C2" s="77"/>
      <c r="D2" s="79" t="s">
        <v>12</v>
      </c>
      <c r="E2" s="79"/>
      <c r="F2" s="79"/>
      <c r="G2" s="79"/>
      <c r="H2" s="79"/>
      <c r="I2" s="80"/>
      <c r="J2" s="82" t="s">
        <v>13</v>
      </c>
      <c r="K2" s="83"/>
      <c r="L2" s="83"/>
      <c r="M2" s="83"/>
      <c r="N2" s="83"/>
      <c r="O2" s="84"/>
      <c r="P2" s="78" t="s">
        <v>14</v>
      </c>
      <c r="Q2" s="79"/>
      <c r="R2" s="79"/>
      <c r="S2" s="79"/>
      <c r="T2" s="79"/>
      <c r="U2" s="80"/>
    </row>
    <row r="3" spans="2:21" x14ac:dyDescent="0.25">
      <c r="B3" s="81"/>
      <c r="C3" s="81"/>
      <c r="D3" s="85" t="s">
        <v>3</v>
      </c>
      <c r="E3" s="74"/>
      <c r="F3" s="75"/>
      <c r="G3" s="73" t="s">
        <v>4</v>
      </c>
      <c r="H3" s="74"/>
      <c r="I3" s="75"/>
      <c r="J3" s="70" t="s">
        <v>3</v>
      </c>
      <c r="K3" s="71"/>
      <c r="L3" s="72"/>
      <c r="M3" s="70" t="s">
        <v>4</v>
      </c>
      <c r="N3" s="71"/>
      <c r="O3" s="72"/>
      <c r="P3" s="73" t="s">
        <v>3</v>
      </c>
      <c r="Q3" s="74"/>
      <c r="R3" s="75"/>
      <c r="S3" s="73" t="s">
        <v>4</v>
      </c>
      <c r="T3" s="74"/>
      <c r="U3" s="75"/>
    </row>
    <row r="4" spans="2:21" s="1" customFormat="1" ht="45.75" thickBot="1" x14ac:dyDescent="0.3">
      <c r="B4" s="81"/>
      <c r="C4" s="81"/>
      <c r="D4" s="45" t="s">
        <v>0</v>
      </c>
      <c r="E4" s="4" t="s">
        <v>1</v>
      </c>
      <c r="F4" s="5" t="s">
        <v>2</v>
      </c>
      <c r="G4" s="3" t="s">
        <v>0</v>
      </c>
      <c r="H4" s="4" t="s">
        <v>1</v>
      </c>
      <c r="I4" s="5" t="s">
        <v>2</v>
      </c>
      <c r="J4" s="11" t="s">
        <v>0</v>
      </c>
      <c r="K4" s="12" t="s">
        <v>1</v>
      </c>
      <c r="L4" s="13" t="s">
        <v>2</v>
      </c>
      <c r="M4" s="11" t="s">
        <v>0</v>
      </c>
      <c r="N4" s="12" t="s">
        <v>1</v>
      </c>
      <c r="O4" s="13" t="s">
        <v>2</v>
      </c>
      <c r="P4" s="3" t="s">
        <v>0</v>
      </c>
      <c r="Q4" s="4" t="s">
        <v>1</v>
      </c>
      <c r="R4" s="5" t="s">
        <v>2</v>
      </c>
      <c r="S4" s="3" t="s">
        <v>0</v>
      </c>
      <c r="T4" s="4" t="s">
        <v>1</v>
      </c>
      <c r="U4" s="5" t="s">
        <v>2</v>
      </c>
    </row>
    <row r="5" spans="2:21" s="2" customFormat="1" ht="12" thickBot="1" x14ac:dyDescent="0.3">
      <c r="B5" s="46"/>
      <c r="C5" s="46"/>
      <c r="D5" s="24">
        <v>3</v>
      </c>
      <c r="E5" s="7">
        <v>4</v>
      </c>
      <c r="F5" s="8">
        <v>5</v>
      </c>
      <c r="G5" s="6">
        <v>6</v>
      </c>
      <c r="H5" s="7">
        <v>7</v>
      </c>
      <c r="I5" s="8">
        <v>8</v>
      </c>
      <c r="J5" s="14">
        <v>9</v>
      </c>
      <c r="K5" s="15">
        <v>10</v>
      </c>
      <c r="L5" s="16">
        <v>11</v>
      </c>
      <c r="M5" s="14">
        <v>12</v>
      </c>
      <c r="N5" s="15">
        <v>13</v>
      </c>
      <c r="O5" s="16">
        <v>14</v>
      </c>
      <c r="P5" s="6">
        <v>15</v>
      </c>
      <c r="Q5" s="7">
        <v>16</v>
      </c>
      <c r="R5" s="8">
        <v>17</v>
      </c>
      <c r="S5" s="6">
        <v>18</v>
      </c>
      <c r="T5" s="7">
        <v>19</v>
      </c>
      <c r="U5" s="8">
        <v>20</v>
      </c>
    </row>
    <row r="6" spans="2:21" ht="26.25" customHeight="1" x14ac:dyDescent="0.25">
      <c r="B6" s="47"/>
      <c r="C6" s="52"/>
      <c r="D6" s="51">
        <v>48</v>
      </c>
      <c r="E6" s="37"/>
      <c r="F6" s="38">
        <f>D6*E6</f>
        <v>0</v>
      </c>
      <c r="G6" s="36">
        <v>12</v>
      </c>
      <c r="H6" s="37"/>
      <c r="I6" s="38">
        <f>G6*H6</f>
        <v>0</v>
      </c>
      <c r="J6" s="39">
        <v>24</v>
      </c>
      <c r="K6" s="40"/>
      <c r="L6" s="41">
        <f t="shared" ref="L6" si="0">J6*K6</f>
        <v>0</v>
      </c>
      <c r="M6" s="39">
        <v>12</v>
      </c>
      <c r="N6" s="40"/>
      <c r="O6" s="41">
        <f t="shared" ref="O6" si="1">M6*N6</f>
        <v>0</v>
      </c>
      <c r="P6" s="36">
        <v>96</v>
      </c>
      <c r="Q6" s="37"/>
      <c r="R6" s="38">
        <f t="shared" ref="R6" si="2">P6*Q6</f>
        <v>0</v>
      </c>
      <c r="S6" s="36">
        <v>96</v>
      </c>
      <c r="T6" s="37"/>
      <c r="U6" s="38">
        <f t="shared" ref="U6" si="3">S6*T6</f>
        <v>0</v>
      </c>
    </row>
    <row r="7" spans="2:21" x14ac:dyDescent="0.25">
      <c r="D7" s="26"/>
      <c r="E7" s="26"/>
      <c r="F7" s="26"/>
      <c r="G7" s="26"/>
      <c r="H7" s="26"/>
      <c r="I7" s="26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6"/>
    </row>
    <row r="8" spans="2:21" s="19" customFormat="1" ht="18.75" x14ac:dyDescent="0.3">
      <c r="C8" s="19" t="s">
        <v>8</v>
      </c>
      <c r="D8" s="28">
        <v>48</v>
      </c>
      <c r="E8" s="28"/>
      <c r="F8" s="29">
        <f>SUM(F6:F6)</f>
        <v>0</v>
      </c>
      <c r="G8" s="28">
        <f>SUM(G6:G6)</f>
        <v>12</v>
      </c>
      <c r="H8" s="28"/>
      <c r="I8" s="29">
        <f>SUM(I6:I6)</f>
        <v>0</v>
      </c>
      <c r="J8" s="30">
        <v>24</v>
      </c>
      <c r="K8" s="30"/>
      <c r="L8" s="31">
        <f>SUM(L6:L6)</f>
        <v>0</v>
      </c>
      <c r="M8" s="30">
        <f>SUM(M6:M6)</f>
        <v>12</v>
      </c>
      <c r="N8" s="30"/>
      <c r="O8" s="31">
        <f>SUM(O6:O6)</f>
        <v>0</v>
      </c>
      <c r="P8" s="28">
        <v>96</v>
      </c>
      <c r="Q8" s="28"/>
      <c r="R8" s="29">
        <f>SUM(R6:R6)</f>
        <v>0</v>
      </c>
      <c r="S8" s="28">
        <f>SUM(S6:S6)</f>
        <v>96</v>
      </c>
      <c r="T8" s="28"/>
      <c r="U8" s="29">
        <f>SUM(U6:U6)</f>
        <v>0</v>
      </c>
    </row>
  </sheetData>
  <mergeCells count="12">
    <mergeCell ref="P3:R3"/>
    <mergeCell ref="S3:U3"/>
    <mergeCell ref="B2:C2"/>
    <mergeCell ref="D2:I2"/>
    <mergeCell ref="J2:O2"/>
    <mergeCell ref="P2:U2"/>
    <mergeCell ref="B3:B4"/>
    <mergeCell ref="C3:C4"/>
    <mergeCell ref="D3:F3"/>
    <mergeCell ref="G3:I3"/>
    <mergeCell ref="J3:L3"/>
    <mergeCell ref="M3:O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 do 500 g</vt:lpstr>
      <vt:lpstr>M do 1000 g</vt:lpstr>
      <vt:lpstr>L do 2000 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Krokos</dc:creator>
  <cp:lastModifiedBy>Paweł Czerwiński</cp:lastModifiedBy>
  <cp:lastPrinted>2020-06-15T10:40:07Z</cp:lastPrinted>
  <dcterms:created xsi:type="dcterms:W3CDTF">2019-10-09T09:22:41Z</dcterms:created>
  <dcterms:modified xsi:type="dcterms:W3CDTF">2020-06-16T13:07:39Z</dcterms:modified>
</cp:coreProperties>
</file>